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1"/>
  </bookViews>
  <sheets>
    <sheet name="總表" sheetId="1" r:id="rId1"/>
    <sheet name="問卷輸入區域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<sst xmlns="http://schemas.openxmlformats.org/spreadsheetml/2006/main" count="110" uniqueCount="75">
  <si>
    <r>
      <rPr>
        <sz val="12"/>
        <color indexed="8"/>
        <rFont val="標楷體"/>
        <family val="4"/>
      </rPr>
      <t>一、總平均分數：</t>
    </r>
  </si>
  <si>
    <r>
      <rPr>
        <sz val="12"/>
        <color indexed="8"/>
        <rFont val="標楷體"/>
        <family val="4"/>
      </rPr>
      <t>二、每組平均分數與每小題平均分數</t>
    </r>
  </si>
  <si>
    <r>
      <t>1.</t>
    </r>
    <r>
      <rPr>
        <sz val="12"/>
        <color indexed="8"/>
        <rFont val="標楷體"/>
        <family val="4"/>
      </rPr>
      <t>有增進我現有的知識與進一步的瞭解</t>
    </r>
  </si>
  <si>
    <r>
      <t>3.</t>
    </r>
    <r>
      <rPr>
        <sz val="12"/>
        <color indexed="8"/>
        <rFont val="標楷體"/>
        <family val="4"/>
      </rPr>
      <t>對於教學資源發展有所幫助</t>
    </r>
  </si>
  <si>
    <r>
      <t>4.</t>
    </r>
    <r>
      <rPr>
        <sz val="12"/>
        <color indexed="8"/>
        <rFont val="標楷體"/>
        <family val="4"/>
      </rPr>
      <t>對於日後的教學工作有所幫助</t>
    </r>
  </si>
  <si>
    <r>
      <t>5.</t>
    </r>
    <r>
      <rPr>
        <sz val="12"/>
        <color indexed="8"/>
        <rFont val="標楷體"/>
        <family val="4"/>
      </rPr>
      <t>整體而言，此活動提供之資料有參考價值</t>
    </r>
  </si>
  <si>
    <r>
      <t>5.</t>
    </r>
    <r>
      <rPr>
        <sz val="12"/>
        <color indexed="8"/>
        <rFont val="標楷體"/>
        <family val="4"/>
      </rPr>
      <t>整體而言，此研習對我有實質的幫助</t>
    </r>
  </si>
  <si>
    <r>
      <t>1.</t>
    </r>
    <r>
      <rPr>
        <sz val="12"/>
        <color indexed="8"/>
        <rFont val="標楷體"/>
        <family val="4"/>
      </rPr>
      <t>活動前的聯繫</t>
    </r>
  </si>
  <si>
    <r>
      <t>2.</t>
    </r>
    <r>
      <rPr>
        <sz val="12"/>
        <color indexed="8"/>
        <rFont val="標楷體"/>
        <family val="4"/>
      </rPr>
      <t>場地空間感受</t>
    </r>
  </si>
  <si>
    <r>
      <t>3.</t>
    </r>
    <r>
      <rPr>
        <sz val="12"/>
        <color indexed="8"/>
        <rFont val="標楷體"/>
        <family val="4"/>
      </rPr>
      <t>活動教學設備</t>
    </r>
  </si>
  <si>
    <r>
      <t>4.</t>
    </r>
    <r>
      <rPr>
        <sz val="12"/>
        <color indexed="8"/>
        <rFont val="標楷體"/>
        <family val="4"/>
      </rPr>
      <t>活動工作人員的服務與態度</t>
    </r>
  </si>
  <si>
    <r>
      <t>5.</t>
    </r>
    <r>
      <rPr>
        <sz val="12"/>
        <color indexed="8"/>
        <rFont val="標楷體"/>
        <family val="4"/>
      </rPr>
      <t>整體而言，對此研習的整體滿意度</t>
    </r>
  </si>
  <si>
    <r>
      <rPr>
        <sz val="12"/>
        <color indexed="8"/>
        <rFont val="標楷體"/>
        <family val="4"/>
      </rPr>
      <t>三、學員基本資料統計</t>
    </r>
  </si>
  <si>
    <r>
      <rPr>
        <sz val="12"/>
        <color indexed="8"/>
        <rFont val="標楷體"/>
        <family val="4"/>
      </rPr>
      <t>★職稱：</t>
    </r>
  </si>
  <si>
    <r>
      <t>1.</t>
    </r>
    <r>
      <rPr>
        <sz val="12"/>
        <color indexed="8"/>
        <rFont val="標楷體"/>
        <family val="4"/>
      </rPr>
      <t>學生</t>
    </r>
  </si>
  <si>
    <r>
      <t>2.</t>
    </r>
    <r>
      <rPr>
        <sz val="12"/>
        <color indexed="8"/>
        <rFont val="標楷體"/>
        <family val="4"/>
      </rPr>
      <t>職員</t>
    </r>
  </si>
  <si>
    <r>
      <t>3.</t>
    </r>
    <r>
      <rPr>
        <sz val="12"/>
        <color indexed="8"/>
        <rFont val="標楷體"/>
        <family val="4"/>
      </rPr>
      <t>教師</t>
    </r>
  </si>
  <si>
    <r>
      <t>4.</t>
    </r>
    <r>
      <rPr>
        <sz val="12"/>
        <color indexed="8"/>
        <rFont val="標楷體"/>
        <family val="4"/>
      </rPr>
      <t>其他</t>
    </r>
  </si>
  <si>
    <r>
      <t>1.</t>
    </r>
    <r>
      <rPr>
        <sz val="12"/>
        <color indexed="8"/>
        <rFont val="標楷體"/>
        <family val="4"/>
      </rPr>
      <t>餐旅學院</t>
    </r>
  </si>
  <si>
    <r>
      <t>2.</t>
    </r>
    <r>
      <rPr>
        <sz val="12"/>
        <color indexed="8"/>
        <rFont val="標楷體"/>
        <family val="4"/>
      </rPr>
      <t>廚藝學院</t>
    </r>
  </si>
  <si>
    <r>
      <t>3.</t>
    </r>
    <r>
      <rPr>
        <sz val="12"/>
        <color indexed="8"/>
        <rFont val="標楷體"/>
        <family val="4"/>
      </rPr>
      <t>觀光學院</t>
    </r>
  </si>
  <si>
    <r>
      <rPr>
        <sz val="12"/>
        <color indexed="8"/>
        <rFont val="標楷體"/>
        <family val="4"/>
      </rPr>
      <t>★其他具體建議事項：</t>
    </r>
  </si>
  <si>
    <t>活動名稱：</t>
  </si>
  <si>
    <t>活動日期：</t>
  </si>
  <si>
    <r>
      <t>C.</t>
    </r>
    <r>
      <rPr>
        <b/>
        <sz val="12"/>
        <color indexed="8"/>
        <rFont val="標楷體"/>
        <family val="4"/>
      </rPr>
      <t>學員自我幫助</t>
    </r>
  </si>
  <si>
    <r>
      <t>D.</t>
    </r>
    <r>
      <rPr>
        <b/>
        <sz val="12"/>
        <color indexed="8"/>
        <rFont val="標楷體"/>
        <family val="4"/>
      </rPr>
      <t>服務品質</t>
    </r>
  </si>
  <si>
    <t>人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</si>
  <si>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</si>
  <si>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</si>
  <si>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</si>
  <si>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</si>
  <si>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</si>
  <si>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</si>
  <si>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</si>
  <si>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</si>
  <si>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</si>
  <si>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</si>
  <si>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</si>
  <si>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</si>
  <si>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</si>
  <si>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</si>
  <si>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</si>
  <si>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</si>
  <si>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</si>
  <si>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</si>
  <si>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</si>
  <si>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</si>
  <si>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平均</t>
  </si>
  <si>
    <r>
      <rPr>
        <b/>
        <sz val="14"/>
        <color indexed="8"/>
        <rFont val="標楷體"/>
        <family val="4"/>
      </rPr>
      <t>國立高雄餐旅大學</t>
    </r>
  </si>
  <si>
    <t>★院別：</t>
  </si>
  <si>
    <t>學生</t>
  </si>
  <si>
    <t>職員</t>
  </si>
  <si>
    <t>教師</t>
  </si>
  <si>
    <t>其他</t>
  </si>
  <si>
    <t>餐旅</t>
  </si>
  <si>
    <t>廚藝</t>
  </si>
  <si>
    <t>觀光</t>
  </si>
  <si>
    <r>
      <t>2.</t>
    </r>
    <r>
      <rPr>
        <sz val="12"/>
        <color indexed="8"/>
        <rFont val="標楷體"/>
        <family val="4"/>
      </rPr>
      <t>對於教師專業成長有所幫助</t>
    </r>
  </si>
  <si>
    <r>
      <t>4.</t>
    </r>
    <r>
      <rPr>
        <sz val="12"/>
        <color indexed="8"/>
        <rFont val="標楷體"/>
        <family val="4"/>
      </rPr>
      <t>國際學院</t>
    </r>
  </si>
  <si>
    <r>
      <t>5.</t>
    </r>
    <r>
      <rPr>
        <sz val="12"/>
        <color indexed="8"/>
        <rFont val="細明體"/>
        <family val="3"/>
      </rPr>
      <t>其他</t>
    </r>
  </si>
  <si>
    <t>人</t>
  </si>
  <si>
    <t>國際</t>
  </si>
  <si>
    <t>其他</t>
  </si>
  <si>
    <r>
      <t>A.</t>
    </r>
    <r>
      <rPr>
        <b/>
        <sz val="12"/>
        <color indexed="8"/>
        <rFont val="標楷體"/>
        <family val="4"/>
      </rPr>
      <t>研習內容規劃</t>
    </r>
  </si>
  <si>
    <r>
      <t>1.</t>
    </r>
    <r>
      <rPr>
        <sz val="12"/>
        <color indexed="8"/>
        <rFont val="標楷體"/>
        <family val="4"/>
      </rPr>
      <t>研習所欲達成之目標明確</t>
    </r>
  </si>
  <si>
    <r>
      <t>2.</t>
    </r>
    <r>
      <rPr>
        <sz val="12"/>
        <color indexed="8"/>
        <rFont val="標楷體"/>
        <family val="4"/>
      </rPr>
      <t>研習會時數安排</t>
    </r>
  </si>
  <si>
    <r>
      <t>3.</t>
    </r>
    <r>
      <rPr>
        <sz val="12"/>
        <color indexed="8"/>
        <rFont val="標楷體"/>
        <family val="4"/>
      </rPr>
      <t>研習內容規劃與個人需求之契合</t>
    </r>
  </si>
  <si>
    <r>
      <t>4.</t>
    </r>
    <r>
      <rPr>
        <sz val="12"/>
        <color indexed="8"/>
        <rFont val="標楷體"/>
        <family val="4"/>
      </rPr>
      <t>研習辦理方式</t>
    </r>
  </si>
  <si>
    <r>
      <t>B.</t>
    </r>
    <r>
      <rPr>
        <b/>
        <sz val="12"/>
        <color indexed="8"/>
        <rFont val="標楷體"/>
        <family val="4"/>
      </rPr>
      <t>講師授課情形</t>
    </r>
  </si>
  <si>
    <r>
      <t>1.</t>
    </r>
    <r>
      <rPr>
        <sz val="12"/>
        <color indexed="8"/>
        <rFont val="標楷體"/>
        <family val="4"/>
      </rPr>
      <t>講師授課內容充實性與教材設計</t>
    </r>
  </si>
  <si>
    <r>
      <t>2.</t>
    </r>
    <r>
      <rPr>
        <sz val="12"/>
        <color indexed="8"/>
        <rFont val="標楷體"/>
        <family val="4"/>
      </rPr>
      <t>講師與學員有互動及回應</t>
    </r>
  </si>
  <si>
    <r>
      <t>3.</t>
    </r>
    <r>
      <rPr>
        <sz val="12"/>
        <color indexed="8"/>
        <rFont val="標楷體"/>
        <family val="4"/>
      </rPr>
      <t>講師表達清晰，有實例佐證容易瞭解</t>
    </r>
  </si>
  <si>
    <r>
      <t>4.</t>
    </r>
    <r>
      <rPr>
        <sz val="12"/>
        <color indexed="8"/>
        <rFont val="標楷體"/>
        <family val="4"/>
      </rPr>
      <t>講師的授課能引導我修正觀念</t>
    </r>
  </si>
  <si>
    <r>
      <t>5.</t>
    </r>
    <r>
      <rPr>
        <sz val="12"/>
        <color indexed="8"/>
        <rFont val="標楷體"/>
        <family val="4"/>
      </rPr>
      <t>整體而言，對於講師整體授課的方式與內容</t>
    </r>
  </si>
  <si>
    <r>
      <t>111</t>
    </r>
    <r>
      <rPr>
        <b/>
        <sz val="14"/>
        <color indexed="8"/>
        <rFont val="標楷體"/>
        <family val="4"/>
      </rPr>
      <t>年度計專校院高等教育深耕計畫問卷分析結果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</si>
</sst>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);[Red]\(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8"/>
      <name val="細明體"/>
      <family val="3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1" fillId="0" borderId="0" applyFont="0" applyFill="0" applyBorder="0" applyAlignment="0" applyProtection="0"/>
    <xf numFmtId="0" fontId="33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1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4">
      <selection activeCell="D6" sqref="D6"/>
    </sheetView>
  </sheetViews>
  <sheetFormatPr defaultColWidth="9.00390625" defaultRowHeight="15.75"/>
  <cols>
    <col min="1" max="1" width="10.875" style="2" customWidth="1"/>
    <col min="2" max="2" width="11.125" style="2" customWidth="1"/>
    <col min="3" max="3" width="9.00390625" style="2" customWidth="1"/>
    <col min="4" max="4" width="11.875" style="2" customWidth="1"/>
    <col min="5" max="5" width="1.75390625" style="2" customWidth="1"/>
    <col min="6" max="6" width="11.875" style="2" customWidth="1"/>
    <col min="7" max="8" width="9.00390625" style="2" customWidth="1"/>
    <col min="9" max="9" width="11.875" style="2" customWidth="1"/>
    <col min="10" max="16384" width="9.00390625" style="2" customWidth="1"/>
  </cols>
  <sheetData>
    <row r="1" spans="1:10" s="6" customFormat="1" ht="19.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6" customFormat="1" ht="19.5">
      <c r="A2" s="16" t="s">
        <v>74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6.5">
      <c r="A3" s="1" t="s">
        <v>22</v>
      </c>
      <c r="B3" s="17"/>
      <c r="C3" s="18"/>
      <c r="D3" s="18"/>
      <c r="E3" s="18"/>
      <c r="F3" s="18"/>
      <c r="G3" s="18"/>
      <c r="H3" s="18"/>
      <c r="I3" s="18"/>
      <c r="J3" s="18"/>
    </row>
    <row r="4" spans="1:10" ht="16.5">
      <c r="A4" s="1" t="s">
        <v>23</v>
      </c>
      <c r="B4" s="13"/>
      <c r="C4" s="13"/>
      <c r="D4" s="13"/>
      <c r="E4" s="13"/>
      <c r="F4" s="13"/>
      <c r="G4" s="13"/>
      <c r="H4" s="13"/>
      <c r="I4" s="13"/>
      <c r="J4" s="13"/>
    </row>
    <row r="6" spans="1:3" ht="16.5">
      <c r="A6" s="13" t="s">
        <v>0</v>
      </c>
      <c r="B6" s="13"/>
      <c r="C6" s="2" t="e">
        <f>(D9+I9+D16+I16)/4</f>
        <v>#DIV/0!</v>
      </c>
    </row>
    <row r="8" spans="1:4" ht="16.5">
      <c r="A8" s="13" t="s">
        <v>1</v>
      </c>
      <c r="B8" s="13"/>
      <c r="C8" s="13"/>
      <c r="D8" s="13"/>
    </row>
    <row r="9" spans="1:9" ht="23.25" customHeight="1">
      <c r="A9" s="14" t="s">
        <v>63</v>
      </c>
      <c r="B9" s="15"/>
      <c r="C9" s="15"/>
      <c r="D9" s="8" t="e">
        <f>AVERAGE(D10:D14)</f>
        <v>#DIV/0!</v>
      </c>
      <c r="E9" s="8"/>
      <c r="F9" s="14" t="s">
        <v>24</v>
      </c>
      <c r="G9" s="15"/>
      <c r="H9" s="15"/>
      <c r="I9" s="8" t="e">
        <f>AVERAGE(I10:I14)</f>
        <v>#DIV/0!</v>
      </c>
    </row>
    <row r="10" spans="1:9" ht="33.75" customHeight="1">
      <c r="A10" s="12" t="s">
        <v>64</v>
      </c>
      <c r="B10" s="12"/>
      <c r="C10" s="12"/>
      <c r="D10" s="8" t="e">
        <f>'問卷輸入區域'!B332</f>
        <v>#DIV/0!</v>
      </c>
      <c r="E10" s="8"/>
      <c r="F10" s="12" t="s">
        <v>2</v>
      </c>
      <c r="G10" s="12"/>
      <c r="H10" s="12"/>
      <c r="I10" s="8" t="e">
        <f>'問卷輸入區域'!L332</f>
        <v>#DIV/0!</v>
      </c>
    </row>
    <row r="11" spans="1:9" ht="33.75" customHeight="1">
      <c r="A11" s="12" t="s">
        <v>65</v>
      </c>
      <c r="B11" s="12"/>
      <c r="C11" s="12"/>
      <c r="D11" s="8" t="e">
        <f>'問卷輸入區域'!C332</f>
        <v>#DIV/0!</v>
      </c>
      <c r="E11" s="8"/>
      <c r="F11" s="12" t="s">
        <v>57</v>
      </c>
      <c r="G11" s="12"/>
      <c r="H11" s="12"/>
      <c r="I11" s="8" t="e">
        <f>'問卷輸入區域'!M332</f>
        <v>#DIV/0!</v>
      </c>
    </row>
    <row r="12" spans="1:9" ht="33.75" customHeight="1">
      <c r="A12" s="12" t="s">
        <v>66</v>
      </c>
      <c r="B12" s="12"/>
      <c r="C12" s="12"/>
      <c r="D12" s="8" t="e">
        <f>'問卷輸入區域'!D332</f>
        <v>#DIV/0!</v>
      </c>
      <c r="E12" s="8"/>
      <c r="F12" s="12" t="s">
        <v>3</v>
      </c>
      <c r="G12" s="12"/>
      <c r="H12" s="12"/>
      <c r="I12" s="8" t="e">
        <f>'問卷輸入區域'!N332</f>
        <v>#DIV/0!</v>
      </c>
    </row>
    <row r="13" spans="1:9" ht="33" customHeight="1">
      <c r="A13" s="12" t="s">
        <v>67</v>
      </c>
      <c r="B13" s="12"/>
      <c r="C13" s="12"/>
      <c r="D13" s="8" t="e">
        <f>'問卷輸入區域'!E332</f>
        <v>#DIV/0!</v>
      </c>
      <c r="E13" s="8"/>
      <c r="F13" s="12" t="s">
        <v>4</v>
      </c>
      <c r="G13" s="12"/>
      <c r="H13" s="12"/>
      <c r="I13" s="8" t="e">
        <f>'問卷輸入區域'!O332</f>
        <v>#DIV/0!</v>
      </c>
    </row>
    <row r="14" spans="1:9" ht="33" customHeight="1">
      <c r="A14" s="12" t="s">
        <v>5</v>
      </c>
      <c r="B14" s="12"/>
      <c r="C14" s="12"/>
      <c r="D14" s="8" t="e">
        <f>'問卷輸入區域'!F332</f>
        <v>#DIV/0!</v>
      </c>
      <c r="E14" s="8"/>
      <c r="F14" s="12" t="s">
        <v>6</v>
      </c>
      <c r="G14" s="12"/>
      <c r="H14" s="12"/>
      <c r="I14" s="8" t="e">
        <f>'問卷輸入區域'!P332</f>
        <v>#DIV/0!</v>
      </c>
    </row>
    <row r="15" spans="1:9" ht="15.75">
      <c r="A15" s="9"/>
      <c r="B15" s="9"/>
      <c r="C15" s="9"/>
      <c r="D15" s="9"/>
      <c r="E15" s="9"/>
      <c r="F15" s="9"/>
      <c r="G15" s="9"/>
      <c r="H15" s="9"/>
      <c r="I15" s="9"/>
    </row>
    <row r="16" spans="1:9" ht="23.25" customHeight="1">
      <c r="A16" s="14" t="s">
        <v>68</v>
      </c>
      <c r="B16" s="15"/>
      <c r="C16" s="15"/>
      <c r="D16" s="8" t="e">
        <f>AVERAGE(D17:D21)</f>
        <v>#DIV/0!</v>
      </c>
      <c r="E16" s="8"/>
      <c r="F16" s="14" t="s">
        <v>25</v>
      </c>
      <c r="G16" s="15"/>
      <c r="H16" s="15"/>
      <c r="I16" s="8" t="e">
        <f>AVERAGE(I17:I21)</f>
        <v>#DIV/0!</v>
      </c>
    </row>
    <row r="17" spans="1:9" ht="34.5" customHeight="1">
      <c r="A17" s="12" t="s">
        <v>69</v>
      </c>
      <c r="B17" s="12"/>
      <c r="C17" s="12"/>
      <c r="D17" s="8" t="e">
        <f>'問卷輸入區域'!G332</f>
        <v>#DIV/0!</v>
      </c>
      <c r="E17" s="8"/>
      <c r="F17" s="12" t="s">
        <v>7</v>
      </c>
      <c r="G17" s="12"/>
      <c r="H17" s="12"/>
      <c r="I17" s="8" t="e">
        <f>'問卷輸入區域'!Q332</f>
        <v>#DIV/0!</v>
      </c>
    </row>
    <row r="18" spans="1:9" ht="33" customHeight="1">
      <c r="A18" s="12" t="s">
        <v>70</v>
      </c>
      <c r="B18" s="12"/>
      <c r="C18" s="12"/>
      <c r="D18" s="8" t="e">
        <f>'問卷輸入區域'!H332</f>
        <v>#DIV/0!</v>
      </c>
      <c r="E18" s="8"/>
      <c r="F18" s="12" t="s">
        <v>8</v>
      </c>
      <c r="G18" s="12"/>
      <c r="H18" s="12"/>
      <c r="I18" s="8" t="e">
        <f>'問卷輸入區域'!R332</f>
        <v>#DIV/0!</v>
      </c>
    </row>
    <row r="19" spans="1:9" ht="33.75" customHeight="1">
      <c r="A19" s="12" t="s">
        <v>71</v>
      </c>
      <c r="B19" s="12"/>
      <c r="C19" s="12"/>
      <c r="D19" s="8" t="e">
        <f>'問卷輸入區域'!I332</f>
        <v>#DIV/0!</v>
      </c>
      <c r="E19" s="8"/>
      <c r="F19" s="12" t="s">
        <v>9</v>
      </c>
      <c r="G19" s="12"/>
      <c r="H19" s="12"/>
      <c r="I19" s="8" t="e">
        <f>'問卷輸入區域'!S332</f>
        <v>#DIV/0!</v>
      </c>
    </row>
    <row r="20" spans="1:9" ht="33" customHeight="1">
      <c r="A20" s="12" t="s">
        <v>72</v>
      </c>
      <c r="B20" s="12"/>
      <c r="C20" s="12"/>
      <c r="D20" s="8" t="e">
        <f>'問卷輸入區域'!J332</f>
        <v>#DIV/0!</v>
      </c>
      <c r="E20" s="8"/>
      <c r="F20" s="12" t="s">
        <v>10</v>
      </c>
      <c r="G20" s="12"/>
      <c r="H20" s="12"/>
      <c r="I20" s="8" t="e">
        <f>'問卷輸入區域'!T332</f>
        <v>#DIV/0!</v>
      </c>
    </row>
    <row r="21" spans="1:9" ht="34.5" customHeight="1">
      <c r="A21" s="12" t="s">
        <v>73</v>
      </c>
      <c r="B21" s="12"/>
      <c r="C21" s="12"/>
      <c r="D21" s="8" t="e">
        <f>'問卷輸入區域'!K332</f>
        <v>#DIV/0!</v>
      </c>
      <c r="E21" s="8"/>
      <c r="F21" s="12" t="s">
        <v>11</v>
      </c>
      <c r="G21" s="12"/>
      <c r="H21" s="12"/>
      <c r="I21" s="8" t="e">
        <f>'問卷輸入區域'!U332</f>
        <v>#DIV/0!</v>
      </c>
    </row>
    <row r="23" ht="16.5">
      <c r="A23" s="2" t="s">
        <v>12</v>
      </c>
    </row>
    <row r="24" spans="1:8" ht="16.5">
      <c r="A24" s="2" t="s">
        <v>13</v>
      </c>
      <c r="B24" s="2" t="s">
        <v>14</v>
      </c>
      <c r="C24" s="3">
        <f>'問卷輸入區域'!V332</f>
        <v>0</v>
      </c>
      <c r="D24" s="1" t="s">
        <v>26</v>
      </c>
      <c r="F24" s="2" t="s">
        <v>15</v>
      </c>
      <c r="G24" s="3">
        <f>'問卷輸入區域'!W332</f>
        <v>0</v>
      </c>
      <c r="H24" s="1" t="s">
        <v>26</v>
      </c>
    </row>
    <row r="25" spans="2:8" ht="16.5">
      <c r="B25" s="2" t="s">
        <v>16</v>
      </c>
      <c r="C25" s="3">
        <f>'問卷輸入區域'!X332</f>
        <v>0</v>
      </c>
      <c r="D25" s="1" t="s">
        <v>26</v>
      </c>
      <c r="F25" s="2" t="s">
        <v>17</v>
      </c>
      <c r="G25" s="3">
        <f>'問卷輸入區域'!Y332</f>
        <v>0</v>
      </c>
      <c r="H25" s="1" t="s">
        <v>26</v>
      </c>
    </row>
    <row r="27" spans="1:8" ht="16.5">
      <c r="A27" s="1" t="s">
        <v>49</v>
      </c>
      <c r="B27" s="2" t="s">
        <v>18</v>
      </c>
      <c r="C27" s="7">
        <f>'問卷輸入區域'!Z332</f>
        <v>0</v>
      </c>
      <c r="D27" s="1" t="s">
        <v>26</v>
      </c>
      <c r="F27" s="2" t="s">
        <v>19</v>
      </c>
      <c r="G27" s="7">
        <f>'問卷輸入區域'!AA332</f>
        <v>0</v>
      </c>
      <c r="H27" s="1" t="s">
        <v>26</v>
      </c>
    </row>
    <row r="28" spans="2:11" ht="16.5">
      <c r="B28" s="2" t="s">
        <v>20</v>
      </c>
      <c r="C28" s="7">
        <f>'問卷輸入區域'!AB332</f>
        <v>0</v>
      </c>
      <c r="D28" s="1" t="s">
        <v>26</v>
      </c>
      <c r="F28" s="2" t="s">
        <v>58</v>
      </c>
      <c r="G28" s="7">
        <f>'問卷輸入區域'!AC332</f>
        <v>0</v>
      </c>
      <c r="H28" s="1" t="s">
        <v>26</v>
      </c>
      <c r="I28" s="2" t="s">
        <v>59</v>
      </c>
      <c r="J28" s="11">
        <f>'問卷輸入區域'!AD332</f>
        <v>0</v>
      </c>
      <c r="K28" s="10" t="s">
        <v>60</v>
      </c>
    </row>
    <row r="30" ht="16.5">
      <c r="A30" s="2" t="s">
        <v>21</v>
      </c>
    </row>
    <row r="31" ht="16.5">
      <c r="A31" s="10"/>
    </row>
    <row r="32" ht="16.5">
      <c r="A32" s="10"/>
    </row>
    <row r="33" ht="16.5">
      <c r="A33" s="10"/>
    </row>
    <row r="34" ht="16.5">
      <c r="A34" s="10"/>
    </row>
    <row r="35" ht="16.5">
      <c r="A35" s="10"/>
    </row>
    <row r="36" ht="16.5">
      <c r="A36" s="10"/>
    </row>
    <row r="37" ht="16.5">
      <c r="A37" s="10"/>
    </row>
    <row r="38" ht="16.5">
      <c r="A38" s="10"/>
    </row>
    <row r="39" ht="16.5">
      <c r="A39" s="10"/>
    </row>
    <row r="40" ht="16.5">
      <c r="A40" s="10"/>
    </row>
    <row r="41" ht="16.5">
      <c r="A41" s="10"/>
    </row>
    <row r="42" ht="16.5">
      <c r="A42" s="10"/>
    </row>
    <row r="43" ht="16.5">
      <c r="A43" s="10"/>
    </row>
    <row r="44" ht="16.5">
      <c r="A44" s="10"/>
    </row>
    <row r="45" ht="16.5">
      <c r="A45" s="10"/>
    </row>
    <row r="46" ht="16.5">
      <c r="A46" s="10"/>
    </row>
    <row r="47" ht="16.5">
      <c r="A47" s="10"/>
    </row>
    <row r="48" ht="16.5">
      <c r="A48" s="10"/>
    </row>
    <row r="49" ht="16.5">
      <c r="A49" s="10"/>
    </row>
    <row r="50" ht="16.5">
      <c r="A50" s="10"/>
    </row>
    <row r="51" ht="16.5">
      <c r="A51" s="10"/>
    </row>
    <row r="52" ht="16.5">
      <c r="A52" s="10"/>
    </row>
    <row r="53" ht="16.5">
      <c r="A53" s="10"/>
    </row>
    <row r="54" ht="16.5">
      <c r="A54" s="10"/>
    </row>
    <row r="55" ht="16.5">
      <c r="A55" s="10"/>
    </row>
    <row r="56" ht="16.5">
      <c r="A56" s="10"/>
    </row>
    <row r="57" ht="16.5">
      <c r="A57" s="10"/>
    </row>
    <row r="58" ht="16.5">
      <c r="A58" s="10"/>
    </row>
    <row r="59" ht="16.5">
      <c r="A59" s="10"/>
    </row>
  </sheetData>
  <sheetProtection/>
  <mergeCells count="30">
    <mergeCell ref="F16:H16"/>
    <mergeCell ref="F10:H10"/>
    <mergeCell ref="F11:H11"/>
    <mergeCell ref="F12:H12"/>
    <mergeCell ref="A17:C17"/>
    <mergeCell ref="F21:H21"/>
    <mergeCell ref="F17:H17"/>
    <mergeCell ref="F18:H18"/>
    <mergeCell ref="F19:H19"/>
    <mergeCell ref="F20:H20"/>
    <mergeCell ref="A1:J1"/>
    <mergeCell ref="A2:J2"/>
    <mergeCell ref="B3:J3"/>
    <mergeCell ref="B4:J4"/>
    <mergeCell ref="F13:H13"/>
    <mergeCell ref="F14:H14"/>
    <mergeCell ref="A10:C10"/>
    <mergeCell ref="A13:C13"/>
    <mergeCell ref="A12:C12"/>
    <mergeCell ref="F9:H9"/>
    <mergeCell ref="A21:C21"/>
    <mergeCell ref="A6:B6"/>
    <mergeCell ref="A8:D8"/>
    <mergeCell ref="A9:C9"/>
    <mergeCell ref="A11:C11"/>
    <mergeCell ref="A18:C18"/>
    <mergeCell ref="A19:C19"/>
    <mergeCell ref="A14:C14"/>
    <mergeCell ref="A16:C16"/>
    <mergeCell ref="A20:C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3"/>
  <sheetViews>
    <sheetView tabSelected="1" zoomScalePageLayoutView="0" workbookViewId="0" topLeftCell="A1">
      <pane ySplit="1" topLeftCell="A323" activePane="bottomLeft" state="frozen"/>
      <selection pane="topLeft" activeCell="B1" sqref="B1"/>
      <selection pane="bottomLeft" activeCell="B332" sqref="B332"/>
    </sheetView>
  </sheetViews>
  <sheetFormatPr defaultColWidth="9.00390625" defaultRowHeight="15.75"/>
  <cols>
    <col min="1" max="1" width="5.875" style="0" customWidth="1"/>
    <col min="2" max="2" width="5.625" style="0" bestFit="1" customWidth="1"/>
    <col min="3" max="21" width="5.625" style="0" customWidth="1"/>
    <col min="22" max="29" width="5.50390625" style="0" bestFit="1" customWidth="1"/>
    <col min="30" max="30" width="6.125" style="0" customWidth="1"/>
  </cols>
  <sheetData>
    <row r="1" spans="2:30" ht="16.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50</v>
      </c>
      <c r="W1" t="s">
        <v>51</v>
      </c>
      <c r="X1" t="s">
        <v>52</v>
      </c>
      <c r="Y1" t="s">
        <v>53</v>
      </c>
      <c r="Z1" t="s">
        <v>54</v>
      </c>
      <c r="AA1" t="s">
        <v>55</v>
      </c>
      <c r="AB1" t="s">
        <v>56</v>
      </c>
      <c r="AC1" t="s">
        <v>61</v>
      </c>
      <c r="AD1" t="s">
        <v>62</v>
      </c>
    </row>
    <row r="2" spans="1:29" ht="16.5">
      <c r="A2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7" ht="16.5">
      <c r="A3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AA3" s="4"/>
    </row>
    <row r="4" spans="1:27" ht="16.5">
      <c r="A4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AA4" s="4"/>
    </row>
    <row r="5" spans="1:27" ht="16.5">
      <c r="A5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AA5" s="4"/>
    </row>
    <row r="6" spans="1:27" ht="16.5">
      <c r="A6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AA6" s="4"/>
    </row>
    <row r="7" spans="1:27" ht="16.5">
      <c r="A7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AA7" s="4"/>
    </row>
    <row r="8" spans="1:27" ht="16.5">
      <c r="A8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AA8" s="4"/>
    </row>
    <row r="9" spans="1:27" ht="16.5">
      <c r="A9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AA9" s="4"/>
    </row>
    <row r="10" spans="1:27" ht="16.5">
      <c r="A10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AA10" s="4"/>
    </row>
    <row r="11" spans="1:27" ht="16.5">
      <c r="A11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</row>
    <row r="12" spans="1:27" ht="16.5">
      <c r="A12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4"/>
    </row>
    <row r="13" spans="1:27" ht="16.5">
      <c r="A13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AA13" s="4"/>
    </row>
    <row r="14" spans="1:27" ht="16.5">
      <c r="A14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AA14" s="4"/>
    </row>
    <row r="15" spans="1:27" ht="16.5">
      <c r="A15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AA15" s="4"/>
    </row>
    <row r="16" spans="1:27" ht="16.5">
      <c r="A16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AA16" s="4"/>
    </row>
    <row r="17" spans="1:27" ht="16.5">
      <c r="A17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AA17" s="4"/>
    </row>
    <row r="18" spans="1:27" ht="16.5">
      <c r="A18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AA18" s="4"/>
    </row>
    <row r="19" spans="1:27" ht="16.5">
      <c r="A19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AA19" s="4"/>
    </row>
    <row r="20" spans="1:27" ht="16.5">
      <c r="A20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AA20" s="4"/>
    </row>
    <row r="21" spans="1:27" ht="16.5">
      <c r="A21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AA21" s="4"/>
    </row>
    <row r="22" spans="1:27" ht="16.5">
      <c r="A22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AA22" s="4"/>
    </row>
    <row r="23" spans="1:27" ht="16.5">
      <c r="A23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AA23" s="4"/>
    </row>
    <row r="24" spans="1:27" ht="16.5">
      <c r="A24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AA24" s="4"/>
    </row>
    <row r="25" spans="1:27" ht="16.5">
      <c r="A25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AA25" s="4"/>
    </row>
    <row r="26" spans="1:27" ht="16.5">
      <c r="A26"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AA26" s="4"/>
    </row>
    <row r="27" spans="1:27" ht="16.5">
      <c r="A27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AA27" s="4"/>
    </row>
    <row r="28" spans="1:27" ht="16.5">
      <c r="A28"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AA28" s="4"/>
    </row>
    <row r="29" spans="1:27" ht="16.5">
      <c r="A29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AA29" s="4"/>
    </row>
    <row r="30" spans="1:27" ht="16.5">
      <c r="A30"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AA30" s="4"/>
    </row>
    <row r="31" spans="1:27" ht="16.5">
      <c r="A31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AA31" s="4"/>
    </row>
    <row r="32" spans="1:27" ht="16.5">
      <c r="A32"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AA32" s="4"/>
    </row>
    <row r="33" spans="1:27" ht="16.5">
      <c r="A33"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AA33" s="4"/>
    </row>
    <row r="34" spans="1:27" ht="16.5">
      <c r="A34"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AA34" s="4"/>
    </row>
    <row r="35" spans="1:27" ht="16.5">
      <c r="A35"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AA35" s="4"/>
    </row>
    <row r="36" spans="1:23" ht="16.5">
      <c r="A36"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6.5">
      <c r="A37"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6.5">
      <c r="A38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6.5">
      <c r="A39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6.5">
      <c r="A40"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4" ht="16.5">
      <c r="A41"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3" ht="16.5">
      <c r="A42"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6.5">
      <c r="A43"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4" ht="16.5">
      <c r="A44"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3" ht="16.5">
      <c r="A45"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6.5">
      <c r="A46"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6.5">
      <c r="A47"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6.5">
      <c r="A48"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4" ht="16.5">
      <c r="A49"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3" ht="16.5">
      <c r="A50"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6.5">
      <c r="A51"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6.5">
      <c r="A52">
        <v>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6.5">
      <c r="A53">
        <v>52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6.5">
      <c r="A54">
        <v>53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6.5">
      <c r="A55">
        <v>54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6.5">
      <c r="A56">
        <v>55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6.5">
      <c r="A57">
        <v>56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6.5">
      <c r="A58">
        <v>57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6.5">
      <c r="A59">
        <v>58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6.5">
      <c r="A60">
        <v>59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6.5">
      <c r="A61">
        <v>60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4" ht="16.5">
      <c r="A62">
        <v>61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6.5">
      <c r="A63">
        <v>62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6.5">
      <c r="A64">
        <v>63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6.5">
      <c r="A65">
        <v>64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3" ht="16.5">
      <c r="A66">
        <v>65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6.5">
      <c r="A67">
        <v>66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6.5">
      <c r="A68">
        <v>67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6.5">
      <c r="A69">
        <v>68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6.5">
      <c r="A70">
        <v>69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6.5">
      <c r="A71">
        <v>70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6.5">
      <c r="A72">
        <v>71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6.5">
      <c r="A73">
        <v>72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6.5">
      <c r="A74">
        <v>73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6.5">
      <c r="A75">
        <v>74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6.5">
      <c r="A76">
        <v>75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6.5">
      <c r="A77">
        <v>76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4" ht="16.5">
      <c r="A78">
        <v>77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3" ht="16.5">
      <c r="A79">
        <v>78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6.5">
      <c r="A80">
        <v>79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6.5">
      <c r="A81">
        <v>80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6.5">
      <c r="A82">
        <v>81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6.5">
      <c r="A83">
        <v>82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6.5">
      <c r="A84">
        <v>83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6.5">
      <c r="A85">
        <v>84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6.5">
      <c r="A86">
        <v>85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6.5">
      <c r="A87">
        <v>86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6.5">
      <c r="A88">
        <v>87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6.5">
      <c r="A89">
        <v>88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6.5">
      <c r="A90">
        <v>89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6.5">
      <c r="A91">
        <v>90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6.5">
      <c r="A92">
        <v>91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6.5">
      <c r="A93">
        <v>92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6.5">
      <c r="A94">
        <v>93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7" ht="16.5">
      <c r="A95">
        <v>94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3" ht="16.5">
      <c r="A96">
        <v>95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6.5">
      <c r="A97">
        <v>96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6.5">
      <c r="A98">
        <v>97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6.5">
      <c r="A99">
        <v>98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6.5">
      <c r="A100">
        <v>99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6.5">
      <c r="A101">
        <v>100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6.5">
      <c r="A102">
        <v>101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6.5">
      <c r="A103">
        <v>102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6.5">
      <c r="A104">
        <v>103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6.5">
      <c r="A105">
        <v>104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6.5">
      <c r="A106">
        <v>105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6.5">
      <c r="A107">
        <v>106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6.5">
      <c r="A108">
        <v>107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6.5">
      <c r="A109">
        <v>108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6.5">
      <c r="A110">
        <v>109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6.5">
      <c r="A111">
        <v>110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6.5">
      <c r="A112">
        <v>111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6.5">
      <c r="A113">
        <v>112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6.5">
      <c r="A114">
        <v>113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6.5">
      <c r="A115">
        <v>114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6.5">
      <c r="A116">
        <v>115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6.5">
      <c r="A117">
        <v>116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6.5">
      <c r="A118">
        <v>117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6.5">
      <c r="A119">
        <v>118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6.5">
      <c r="A120">
        <v>119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6.5">
      <c r="A121">
        <v>120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6.5">
      <c r="A122">
        <v>121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6.5">
      <c r="A123">
        <v>122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6.5">
      <c r="A124">
        <v>123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6.5">
      <c r="A125">
        <v>124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6.5">
      <c r="A126">
        <v>125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6.5">
      <c r="A127">
        <v>126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6.5">
      <c r="A128">
        <v>127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6.5">
      <c r="A129">
        <v>128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6.5">
      <c r="A130">
        <v>129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6.5">
      <c r="A131">
        <v>130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6.5">
      <c r="A132">
        <v>131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6.5">
      <c r="A133">
        <v>132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6.5">
      <c r="A134">
        <v>133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6.5">
      <c r="A135">
        <v>134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6.5">
      <c r="A136">
        <v>135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6.5">
      <c r="A137">
        <v>136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6.5">
      <c r="A138">
        <v>137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6.5">
      <c r="A139">
        <v>138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6.5">
      <c r="A140">
        <v>139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6.5">
      <c r="A141">
        <v>140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6.5">
      <c r="A142">
        <v>141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6.5">
      <c r="A143">
        <v>142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6.5">
      <c r="A144">
        <v>143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6.5">
      <c r="A145">
        <v>144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6.5">
      <c r="A146">
        <v>145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6.5">
      <c r="A147">
        <v>146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6.5">
      <c r="A148">
        <v>147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6.5">
      <c r="A149">
        <v>148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6.5">
      <c r="A150">
        <v>149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6.5">
      <c r="A151">
        <v>150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6.5">
      <c r="A152">
        <v>151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6.5">
      <c r="A153">
        <v>152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6.5">
      <c r="A154">
        <v>153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6.5">
      <c r="A155">
        <v>154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6.5">
      <c r="A156">
        <v>155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6.5">
      <c r="A157">
        <v>156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6.5">
      <c r="A158">
        <v>157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6.5">
      <c r="A159">
        <v>158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6.5">
      <c r="A160">
        <v>159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6.5">
      <c r="A161">
        <v>160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6.5">
      <c r="A162">
        <v>161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6.5">
      <c r="A163">
        <v>162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6.5">
      <c r="A164">
        <v>163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6.5">
      <c r="A165">
        <v>164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6.5">
      <c r="A166">
        <v>165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6.5">
      <c r="A167">
        <v>166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6.5">
      <c r="A168">
        <v>167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6.5">
      <c r="A169">
        <v>168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6.5">
      <c r="A170">
        <v>169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6.5">
      <c r="A171">
        <v>170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6.5">
      <c r="A172">
        <v>171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6.5">
      <c r="A173">
        <v>172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6.5">
      <c r="A174">
        <v>173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6.5">
      <c r="A175">
        <v>174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6.5">
      <c r="A176">
        <v>175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6.5">
      <c r="A177">
        <v>176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6.5">
      <c r="A178">
        <v>177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6.5">
      <c r="A179">
        <v>178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6.5">
      <c r="A180">
        <v>179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6.5">
      <c r="A181">
        <v>180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6.5">
      <c r="A182">
        <v>181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6.5">
      <c r="A183">
        <v>182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6.5">
      <c r="A184">
        <v>183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6.5">
      <c r="A185">
        <v>184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6.5">
      <c r="A186">
        <v>185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6.5">
      <c r="A187">
        <v>186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6.5">
      <c r="A188">
        <v>187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6.5">
      <c r="A189">
        <v>188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6.5">
      <c r="A190">
        <v>189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6.5">
      <c r="A191">
        <v>190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6.5">
      <c r="A192">
        <v>191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6.5">
      <c r="A193">
        <v>192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6.5">
      <c r="A194">
        <v>193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6.5">
      <c r="A195">
        <v>194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6.5">
      <c r="A196">
        <v>195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6.5">
      <c r="A197">
        <v>196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6.5">
      <c r="A198">
        <v>197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6.5">
      <c r="A199">
        <v>198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6.5">
      <c r="A200">
        <v>199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6.5">
      <c r="A201">
        <v>200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6.5">
      <c r="A202">
        <v>201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6.5">
      <c r="A203">
        <v>202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6.5">
      <c r="A204">
        <v>203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6.5">
      <c r="A205">
        <v>204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6.5">
      <c r="A206">
        <v>205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6.5">
      <c r="A207">
        <v>206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6.5">
      <c r="A208">
        <v>207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6.5">
      <c r="A209">
        <v>208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6.5">
      <c r="A210">
        <v>209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6.5">
      <c r="A211">
        <v>210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6.5">
      <c r="A212">
        <v>211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6.5">
      <c r="A213">
        <v>212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6.5">
      <c r="A214">
        <v>213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6.5">
      <c r="A215">
        <v>214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6.5">
      <c r="A216">
        <v>215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6.5">
      <c r="A217">
        <v>216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6.5">
      <c r="A218">
        <v>217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6.5">
      <c r="A219">
        <v>218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6.5">
      <c r="A220">
        <v>219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6.5">
      <c r="A221">
        <v>220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6.5">
      <c r="A222">
        <v>221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6.5">
      <c r="A223">
        <v>222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6.5">
      <c r="A224">
        <v>223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6.5">
      <c r="A225">
        <v>224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6.5">
      <c r="A226">
        <v>225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6.5">
      <c r="A227">
        <v>226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6.5">
      <c r="A228">
        <v>227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6.5">
      <c r="A229">
        <v>228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6.5">
      <c r="A230">
        <v>229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6.5">
      <c r="A231">
        <v>230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6.5">
      <c r="A232">
        <v>231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6.5">
      <c r="A233">
        <v>232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6.5">
      <c r="A234">
        <v>233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6.5">
      <c r="A235">
        <v>234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6.5">
      <c r="A236">
        <v>235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6.5">
      <c r="A237">
        <v>236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6.5">
      <c r="A238">
        <v>237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6.5">
      <c r="A239">
        <v>238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6.5">
      <c r="A240">
        <v>239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6.5">
      <c r="A241">
        <v>240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6.5">
      <c r="A242">
        <v>241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6.5">
      <c r="A243">
        <v>242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6.5">
      <c r="A244">
        <v>243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6.5">
      <c r="A245">
        <v>244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6.5">
      <c r="A246">
        <v>245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6.5">
      <c r="A247">
        <v>246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6.5">
      <c r="A248">
        <v>247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6.5">
      <c r="A249">
        <v>248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6.5">
      <c r="A250">
        <v>249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6.5">
      <c r="A251">
        <v>250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6.5">
      <c r="A252">
        <v>251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6.5">
      <c r="A253">
        <v>252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6.5">
      <c r="A254">
        <v>253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6.5">
      <c r="A255">
        <v>254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6.5">
      <c r="A256">
        <v>255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6.5">
      <c r="A257">
        <v>256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6.5">
      <c r="A258">
        <v>257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6.5">
      <c r="A259">
        <v>258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6.5">
      <c r="A260">
        <v>259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6.5">
      <c r="A261">
        <v>260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6.5">
      <c r="A262">
        <v>261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6.5">
      <c r="A263">
        <v>262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6.5">
      <c r="A264">
        <v>263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6.5">
      <c r="A265">
        <v>264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6.5">
      <c r="A266">
        <v>265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6.5">
      <c r="A267">
        <v>266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6.5">
      <c r="A268">
        <v>267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6.5">
      <c r="A269">
        <v>268</v>
      </c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6.5">
      <c r="A270">
        <v>269</v>
      </c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6.5">
      <c r="A271">
        <v>270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6.5">
      <c r="A272">
        <v>271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6.5">
      <c r="A273">
        <v>272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6.5">
      <c r="A274">
        <v>273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6.5">
      <c r="A275">
        <v>274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6.5">
      <c r="A276">
        <v>275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6.5">
      <c r="A277">
        <v>276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6.5">
      <c r="A278">
        <v>277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6.5">
      <c r="A279">
        <v>278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6.5">
      <c r="A280">
        <v>279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6.5">
      <c r="A281">
        <v>280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6.5">
      <c r="A282">
        <v>281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6.5">
      <c r="A283">
        <v>282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6.5">
      <c r="A284">
        <v>283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6.5">
      <c r="A285">
        <v>284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6.5">
      <c r="A286">
        <v>285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6.5">
      <c r="A287">
        <v>286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6.5">
      <c r="A288">
        <v>287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6.5">
      <c r="A289">
        <v>288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6.5">
      <c r="A290">
        <v>289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6.5">
      <c r="A291">
        <v>290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6.5">
      <c r="A292">
        <v>291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6.5">
      <c r="A293">
        <v>292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6.5">
      <c r="A294">
        <v>293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6.5">
      <c r="A295">
        <v>294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6.5">
      <c r="A296">
        <v>295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6.5">
      <c r="A297">
        <v>296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6.5">
      <c r="A298">
        <v>297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6.5">
      <c r="A299">
        <v>298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6.5">
      <c r="A300">
        <v>299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6.5">
      <c r="A301">
        <v>300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6.5">
      <c r="A302">
        <v>301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6.5">
      <c r="A303">
        <v>302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6.5">
      <c r="A304">
        <v>303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6.5">
      <c r="A305">
        <v>304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6.5">
      <c r="A306">
        <v>305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6.5">
      <c r="A307">
        <v>306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6.5">
      <c r="A308">
        <v>307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6.5">
      <c r="A309">
        <v>308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6.5">
      <c r="A310">
        <v>309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6.5">
      <c r="A311">
        <v>310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6.5">
      <c r="A312">
        <v>311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6.5">
      <c r="A313">
        <v>312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6.5">
      <c r="A314">
        <v>313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6.5">
      <c r="A315">
        <v>314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6.5">
      <c r="A316">
        <v>315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6.5">
      <c r="A317">
        <v>316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6.5">
      <c r="A318">
        <v>317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6.5">
      <c r="A319">
        <v>318</v>
      </c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6.5">
      <c r="A320">
        <v>319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6.5">
      <c r="A321">
        <v>320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6.5">
      <c r="A322">
        <v>321</v>
      </c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6.5">
      <c r="A323">
        <v>322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6.5">
      <c r="A324">
        <v>323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6.5">
      <c r="A325">
        <v>324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6.5">
      <c r="A326">
        <v>325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6.5">
      <c r="A327">
        <v>326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6.5">
      <c r="A328">
        <v>327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6.5">
      <c r="A329">
        <v>328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2" spans="1:29" ht="16.5">
      <c r="A332" t="s">
        <v>47</v>
      </c>
      <c r="B332" s="5" t="e">
        <f>AVERAGE(B2:B329)</f>
        <v>#DIV/0!</v>
      </c>
      <c r="C332" s="5" t="e">
        <f aca="true" t="shared" si="0" ref="C332:U332">AVERAGE(C2:C329)</f>
        <v>#DIV/0!</v>
      </c>
      <c r="D332" s="5" t="e">
        <f t="shared" si="0"/>
        <v>#DIV/0!</v>
      </c>
      <c r="E332" s="5" t="e">
        <f t="shared" si="0"/>
        <v>#DIV/0!</v>
      </c>
      <c r="F332" s="5" t="e">
        <f t="shared" si="0"/>
        <v>#DIV/0!</v>
      </c>
      <c r="G332" s="5" t="e">
        <f t="shared" si="0"/>
        <v>#DIV/0!</v>
      </c>
      <c r="H332" s="5" t="e">
        <f t="shared" si="0"/>
        <v>#DIV/0!</v>
      </c>
      <c r="I332" s="5" t="e">
        <f t="shared" si="0"/>
        <v>#DIV/0!</v>
      </c>
      <c r="J332" s="5" t="e">
        <f t="shared" si="0"/>
        <v>#DIV/0!</v>
      </c>
      <c r="K332" s="5" t="e">
        <f t="shared" si="0"/>
        <v>#DIV/0!</v>
      </c>
      <c r="L332" s="5" t="e">
        <f t="shared" si="0"/>
        <v>#DIV/0!</v>
      </c>
      <c r="M332" s="5" t="e">
        <f t="shared" si="0"/>
        <v>#DIV/0!</v>
      </c>
      <c r="N332" s="5" t="e">
        <f t="shared" si="0"/>
        <v>#DIV/0!</v>
      </c>
      <c r="O332" s="5" t="e">
        <f t="shared" si="0"/>
        <v>#DIV/0!</v>
      </c>
      <c r="P332" s="5" t="e">
        <f t="shared" si="0"/>
        <v>#DIV/0!</v>
      </c>
      <c r="Q332" s="5" t="e">
        <f t="shared" si="0"/>
        <v>#DIV/0!</v>
      </c>
      <c r="R332" s="5" t="e">
        <f t="shared" si="0"/>
        <v>#DIV/0!</v>
      </c>
      <c r="S332" s="5" t="e">
        <f t="shared" si="0"/>
        <v>#DIV/0!</v>
      </c>
      <c r="T332" s="5" t="e">
        <f t="shared" si="0"/>
        <v>#DIV/0!</v>
      </c>
      <c r="U332" s="5" t="e">
        <f t="shared" si="0"/>
        <v>#DIV/0!</v>
      </c>
      <c r="V332" s="4">
        <f aca="true" t="shared" si="1" ref="V332:AC332">SUM(V2:V331)</f>
        <v>0</v>
      </c>
      <c r="W332" s="4">
        <f t="shared" si="1"/>
        <v>0</v>
      </c>
      <c r="X332" s="4">
        <f t="shared" si="1"/>
        <v>0</v>
      </c>
      <c r="Y332" s="4">
        <f t="shared" si="1"/>
        <v>0</v>
      </c>
      <c r="Z332" s="4">
        <f t="shared" si="1"/>
        <v>0</v>
      </c>
      <c r="AA332" s="4">
        <f t="shared" si="1"/>
        <v>0</v>
      </c>
      <c r="AB332" s="4">
        <f t="shared" si="1"/>
        <v>0</v>
      </c>
      <c r="AC332" s="4">
        <f t="shared" si="1"/>
        <v>0</v>
      </c>
    </row>
    <row r="333" spans="2:29" ht="16.5">
      <c r="B333" t="s">
        <v>27</v>
      </c>
      <c r="C333" t="s">
        <v>28</v>
      </c>
      <c r="D333" t="s">
        <v>29</v>
      </c>
      <c r="E333" t="s">
        <v>30</v>
      </c>
      <c r="F333" t="s">
        <v>31</v>
      </c>
      <c r="G333" t="s">
        <v>32</v>
      </c>
      <c r="H333" t="s">
        <v>33</v>
      </c>
      <c r="I333" t="s">
        <v>34</v>
      </c>
      <c r="J333" t="s">
        <v>35</v>
      </c>
      <c r="K333" t="s">
        <v>36</v>
      </c>
      <c r="L333" t="s">
        <v>37</v>
      </c>
      <c r="M333" t="s">
        <v>38</v>
      </c>
      <c r="N333" t="s">
        <v>39</v>
      </c>
      <c r="O333" t="s">
        <v>40</v>
      </c>
      <c r="P333" t="s">
        <v>41</v>
      </c>
      <c r="Q333" t="s">
        <v>42</v>
      </c>
      <c r="R333" t="s">
        <v>43</v>
      </c>
      <c r="S333" t="s">
        <v>44</v>
      </c>
      <c r="T333" t="s">
        <v>45</v>
      </c>
      <c r="U333" t="s">
        <v>46</v>
      </c>
      <c r="V333" t="s">
        <v>50</v>
      </c>
      <c r="W333" t="s">
        <v>51</v>
      </c>
      <c r="X333" t="s">
        <v>52</v>
      </c>
      <c r="Y333" t="s">
        <v>53</v>
      </c>
      <c r="Z333" t="s">
        <v>54</v>
      </c>
      <c r="AA333" t="s">
        <v>55</v>
      </c>
      <c r="AB333" t="s">
        <v>56</v>
      </c>
      <c r="AC33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nkhc</dc:creator>
  <cp:keywords/>
  <dc:description/>
  <cp:lastModifiedBy>nkuht</cp:lastModifiedBy>
  <cp:lastPrinted>2011-06-07T08:25:13Z</cp:lastPrinted>
  <dcterms:created xsi:type="dcterms:W3CDTF">2011-06-07T06:40:33Z</dcterms:created>
  <dcterms:modified xsi:type="dcterms:W3CDTF">2022-04-01T02:42:40Z</dcterms:modified>
  <cp:category/>
  <cp:version/>
  <cp:contentType/>
  <cp:contentStatus/>
</cp:coreProperties>
</file>